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BED62691-D33B-426E-8270-446D14827CFC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24" i="1" l="1"/>
  <c r="G36" i="1" s="1"/>
  <c r="G15" i="1"/>
</calcChain>
</file>

<file path=xl/sharedStrings.xml><?xml version="1.0" encoding="utf-8"?>
<sst xmlns="http://schemas.openxmlformats.org/spreadsheetml/2006/main" count="101" uniqueCount="84">
  <si>
    <t>Uthevet</t>
  </si>
  <si>
    <t>Sum</t>
  </si>
  <si>
    <t>Forelder</t>
  </si>
  <si>
    <t>Barn</t>
  </si>
  <si>
    <t>Markert</t>
  </si>
  <si>
    <t>Stiler</t>
  </si>
  <si>
    <t>Sum-lys</t>
  </si>
  <si>
    <t>Oppvekst og utdanning</t>
  </si>
  <si>
    <t>Regnskap 30.04.2019</t>
  </si>
  <si>
    <t>Budsjett 30.04.2019</t>
  </si>
  <si>
    <t>Avvik 30.04.2019</t>
  </si>
  <si>
    <t>Årsbudsjett 2019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</si>
  <si>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</si>
  <si>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</si>
  <si>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</si>
  <si>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</si>
  <si>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</si>
  <si>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</si>
  <si>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</si>
  <si>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</si>
  <si>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</si>
  <si>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</si>
  <si>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Barnevernstjenesten</t>
  </si>
  <si>
    <t>Sum Oppvekst og utdanning</t>
  </si>
  <si>
    <t>Helse og velferd</t>
  </si>
  <si>
    <t>Helse- og sosialkontor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</si>
  <si>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</si>
  <si>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</si>
  <si>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</si>
  <si>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</si>
  <si>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</si>
  <si>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</si>
  <si>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</si>
  <si>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Rehabiliteringsseksjonen</t>
  </si>
  <si>
    <t>Arbeidstreningsseksjonen</t>
  </si>
  <si>
    <t>Boligkontoret</t>
  </si>
  <si>
    <t>Flyktningseksjonen</t>
  </si>
  <si>
    <t>Dagsenter og avlastningsseksjonen</t>
  </si>
  <si>
    <t>Tekniske hjemmetjenester</t>
  </si>
  <si>
    <t>Krisesenteret i Stavanger</t>
  </si>
  <si>
    <t>Sentrale midler levekår</t>
  </si>
  <si>
    <t>Sentrale midler legetjeneste</t>
  </si>
  <si>
    <t>Stab Helse og velferd</t>
  </si>
  <si>
    <t>Sum Helse og velferd</t>
  </si>
  <si>
    <t>By- og samfunnsplanlegging</t>
  </si>
  <si>
    <t>Stab By- og samfunnsplanlegging</t>
  </si>
  <si>
    <t>Byggesaksavdelingen</t>
  </si>
  <si>
    <t>Byutvikling</t>
  </si>
  <si>
    <t>Beredskap og samfunnsutvikling</t>
  </si>
  <si>
    <t>Kart og digitale tjenester</t>
  </si>
  <si>
    <t>Sum By- og samfunnsplanlegging</t>
  </si>
  <si>
    <t>Bymiljø og utbygging</t>
  </si>
  <si>
    <t>Stab Bymiljø og utbygging</t>
  </si>
  <si>
    <t>Juridisk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</si>
  <si>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</si>
  <si>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</si>
  <si>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</si>
  <si>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</si>
  <si>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</si>
  <si>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</si>
  <si>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</si>
  <si>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Miljø</t>
  </si>
  <si>
    <t>Triangulum</t>
  </si>
  <si>
    <t>Sum Bymiljø og utbygging</t>
  </si>
  <si>
    <t>Innbygger- og samfunnskontakt</t>
  </si>
  <si>
    <t>Smartby</t>
  </si>
  <si>
    <t>Næring</t>
  </si>
  <si>
    <t>Kommunikasjon</t>
  </si>
  <si>
    <t>Kultur</t>
  </si>
  <si>
    <t>Servicetorg</t>
  </si>
  <si>
    <t>Stab Innbygger- og samfunnskontakt</t>
  </si>
  <si>
    <t>Politisk sekretariat</t>
  </si>
  <si>
    <t>Sum Innbygger- og samfunnskontakt</t>
  </si>
  <si>
    <t>Stab og støttefunksjoner</t>
  </si>
  <si>
    <t>Rådmann</t>
  </si>
  <si>
    <t>Kommuneadvokat</t>
  </si>
  <si>
    <t>Stab og støtte</t>
  </si>
  <si>
    <t>Sum Rådmann, stab og støttefunksjoner</t>
  </si>
  <si>
    <t>Finansposter ført tjenesteomr.</t>
  </si>
  <si>
    <t>Felles inntekter og utgifter</t>
  </si>
  <si>
    <t>Sum Felles inntekter og utgifter</t>
  </si>
  <si>
    <t>Sum fordelt til drift</t>
  </si>
  <si>
    <t>Budsjettskjema 1B - drift</t>
  </si>
  <si>
    <t>Prognose-
avvik før budsjettjust.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</si>
</sst>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zoomScaleNormal="100" workbookViewId="0">
      <selection activeCell="J19" sqref="J19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6" style="1" bestFit="1" customWidth="1"/>
    <col min="5" max="5" width="13.375" style="1" bestFit="1" customWidth="1"/>
    <col min="6" max="6" width="16" style="1" bestFit="1" customWidth="1"/>
    <col min="7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82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83</v>
      </c>
    </row>
    <row r="3" spans="1:7" x14ac:dyDescent="0.25">
      <c r="A3" s="2" t="s">
        <v>1</v>
      </c>
      <c r="B3" s="1" t="s">
        <v>7</v>
      </c>
    </row>
    <row r="4" spans="1:7" x14ac:dyDescent="0.25">
      <c r="B4" s="1" t="s">
        <v>12</v>
      </c>
      <c r="C4" s="4">
        <v>13826.887000000001</v>
      </c>
      <c r="D4" s="4">
        <v>12494</v>
      </c>
      <c r="E4" s="4">
        <v>1332.8869999999999</v>
      </c>
      <c r="F4" s="4">
        <v>34748</v>
      </c>
      <c r="G4" s="4">
        <v>0</v>
      </c>
    </row>
    <row r="5" spans="1:7" x14ac:dyDescent="0.25">
      <c r="B5" s="1" t="s">
        <v>13</v>
      </c>
      <c r="C5" s="4">
        <v>365346.929</v>
      </c>
      <c r="D5" s="4">
        <v>365601</v>
      </c>
      <c r="E5" s="4">
        <v>-254.071</v>
      </c>
      <c r="F5" s="4">
        <v>1060696</v>
      </c>
      <c r="G5" s="4">
        <v>7000</v>
      </c>
    </row>
    <row r="6" spans="1:7" x14ac:dyDescent="0.25">
      <c r="B6" s="1" t="s">
        <v>14</v>
      </c>
      <c r="C6" s="4">
        <v>32571.812999999998</v>
      </c>
      <c r="D6" s="4">
        <v>31319</v>
      </c>
      <c r="E6" s="4">
        <v>1252.8130000000001</v>
      </c>
      <c r="F6" s="4">
        <v>85082</v>
      </c>
      <c r="G6" s="4">
        <v>5000</v>
      </c>
    </row>
    <row r="7" spans="1:7" x14ac:dyDescent="0.25">
      <c r="B7" s="1" t="s">
        <v>15</v>
      </c>
      <c r="C7" s="4">
        <v>436164.01</v>
      </c>
      <c r="D7" s="4">
        <v>418363</v>
      </c>
      <c r="E7" s="4">
        <v>17801.009999999998</v>
      </c>
      <c r="F7" s="4">
        <v>1299524</v>
      </c>
      <c r="G7" s="4">
        <v>0</v>
      </c>
    </row>
    <row r="8" spans="1:7" x14ac:dyDescent="0.25">
      <c r="B8" s="1" t="s">
        <v>16</v>
      </c>
      <c r="C8" s="4">
        <v>24195.977999999999</v>
      </c>
      <c r="D8" s="4">
        <v>23322</v>
      </c>
      <c r="E8" s="4">
        <v>873.97799999999995</v>
      </c>
      <c r="F8" s="4">
        <v>115893</v>
      </c>
      <c r="G8" s="4">
        <v>2000</v>
      </c>
    </row>
    <row r="9" spans="1:7" x14ac:dyDescent="0.25">
      <c r="B9" s="1" t="s">
        <v>17</v>
      </c>
      <c r="C9" s="4">
        <v>13173.071</v>
      </c>
      <c r="D9" s="4">
        <v>12978</v>
      </c>
      <c r="E9" s="4">
        <v>195.071</v>
      </c>
      <c r="F9" s="4">
        <v>39475</v>
      </c>
      <c r="G9" s="4">
        <v>0</v>
      </c>
    </row>
    <row r="10" spans="1:7" x14ac:dyDescent="0.25">
      <c r="B10" s="1" t="s">
        <v>18</v>
      </c>
      <c r="C10" s="4">
        <v>17171.123</v>
      </c>
      <c r="D10" s="4">
        <v>17632</v>
      </c>
      <c r="E10" s="4">
        <v>-460.87700000000001</v>
      </c>
      <c r="F10" s="4">
        <v>47252</v>
      </c>
      <c r="G10" s="4">
        <v>0</v>
      </c>
    </row>
    <row r="11" spans="1:7" x14ac:dyDescent="0.25">
      <c r="B11" s="1" t="s">
        <v>19</v>
      </c>
      <c r="C11" s="4">
        <v>26093.583999999999</v>
      </c>
      <c r="D11" s="4">
        <v>24131</v>
      </c>
      <c r="E11" s="4">
        <v>1962.5840000000001</v>
      </c>
      <c r="F11" s="4">
        <v>64831</v>
      </c>
      <c r="G11" s="4">
        <v>0</v>
      </c>
    </row>
    <row r="12" spans="1:7" x14ac:dyDescent="0.25">
      <c r="B12" s="1" t="s">
        <v>20</v>
      </c>
      <c r="C12" s="4">
        <v>33213.639000000003</v>
      </c>
      <c r="D12" s="4">
        <v>33106</v>
      </c>
      <c r="E12" s="4">
        <v>107.639</v>
      </c>
      <c r="F12" s="4">
        <v>80292</v>
      </c>
      <c r="G12" s="4">
        <v>0</v>
      </c>
    </row>
    <row r="13" spans="1:7" x14ac:dyDescent="0.25">
      <c r="B13" s="1" t="s">
        <v>21</v>
      </c>
      <c r="C13" s="4">
        <v>20147.377</v>
      </c>
      <c r="D13" s="4">
        <v>21925</v>
      </c>
      <c r="E13" s="4">
        <v>-1777.623</v>
      </c>
      <c r="F13" s="4">
        <v>61931</v>
      </c>
      <c r="G13" s="4">
        <v>-3000</v>
      </c>
    </row>
    <row r="14" spans="1:7" x14ac:dyDescent="0.25">
      <c r="B14" s="1" t="s">
        <v>22</v>
      </c>
      <c r="C14" s="4">
        <v>66913.445999999996</v>
      </c>
      <c r="D14" s="4">
        <v>59413</v>
      </c>
      <c r="E14" s="4">
        <v>7500.4459999999999</v>
      </c>
      <c r="F14" s="4">
        <v>242909</v>
      </c>
      <c r="G14" s="4">
        <v>10000</v>
      </c>
    </row>
    <row r="15" spans="1:7" x14ac:dyDescent="0.25">
      <c r="A15" s="2" t="s">
        <v>6</v>
      </c>
      <c r="B15" s="1" t="s">
        <v>23</v>
      </c>
      <c r="C15" s="4">
        <v>1048817.8570000001</v>
      </c>
      <c r="D15" s="4">
        <v>1020284</v>
      </c>
      <c r="E15" s="4">
        <v>28533.857</v>
      </c>
      <c r="F15" s="4">
        <v>3132633</v>
      </c>
      <c r="G15" s="4">
        <f>(SUM(G4:G14))</f>
        <v>21000</v>
      </c>
    </row>
    <row r="16" spans="1:7" x14ac:dyDescent="0.25">
      <c r="C16" s="4"/>
      <c r="D16" s="4"/>
      <c r="E16" s="4"/>
      <c r="F16" s="4"/>
    </row>
    <row r="17" spans="1:7" x14ac:dyDescent="0.25">
      <c r="A17" s="2" t="s">
        <v>1</v>
      </c>
      <c r="B17" s="1" t="s">
        <v>24</v>
      </c>
      <c r="C17" s="4"/>
      <c r="D17" s="4"/>
      <c r="E17" s="4"/>
      <c r="F17" s="4"/>
    </row>
    <row r="18" spans="1:7" x14ac:dyDescent="0.25">
      <c r="B18" s="1" t="s">
        <v>25</v>
      </c>
      <c r="C18" s="4">
        <v>213532.75200000001</v>
      </c>
      <c r="D18" s="4">
        <v>203750</v>
      </c>
      <c r="E18" s="4">
        <v>9782.7520000000004</v>
      </c>
      <c r="F18" s="4">
        <v>623986</v>
      </c>
      <c r="G18" s="4">
        <v>8500</v>
      </c>
    </row>
    <row r="19" spans="1:7" x14ac:dyDescent="0.25">
      <c r="B19" s="1" t="s">
        <v>26</v>
      </c>
      <c r="C19" s="4">
        <v>95966.932000000001</v>
      </c>
      <c r="D19" s="4">
        <v>95653</v>
      </c>
      <c r="E19" s="4">
        <v>313.93200000000002</v>
      </c>
      <c r="F19" s="4">
        <v>296756</v>
      </c>
      <c r="G19" s="4">
        <v>0</v>
      </c>
    </row>
    <row r="20" spans="1:7" x14ac:dyDescent="0.25">
      <c r="B20" s="1" t="s">
        <v>27</v>
      </c>
      <c r="C20" s="4">
        <v>29263.097000000002</v>
      </c>
      <c r="D20" s="4">
        <v>28785</v>
      </c>
      <c r="E20" s="4">
        <v>478.09699999999998</v>
      </c>
      <c r="F20" s="4">
        <v>67546</v>
      </c>
      <c r="G20" s="4">
        <v>0</v>
      </c>
    </row>
    <row r="21" spans="1:7" x14ac:dyDescent="0.25">
      <c r="B21" s="1" t="s">
        <v>28</v>
      </c>
      <c r="C21" s="4">
        <v>7939.1220000000003</v>
      </c>
      <c r="D21" s="4">
        <v>7611</v>
      </c>
      <c r="E21" s="4">
        <v>328.12200000000001</v>
      </c>
      <c r="F21" s="4">
        <v>20050</v>
      </c>
      <c r="G21" s="4">
        <v>0</v>
      </c>
    </row>
    <row r="22" spans="1:7" x14ac:dyDescent="0.25">
      <c r="B22" s="1" t="s">
        <v>29</v>
      </c>
      <c r="C22" s="4">
        <v>42687.826999999997</v>
      </c>
      <c r="D22" s="4">
        <v>28671</v>
      </c>
      <c r="E22" s="4">
        <v>14016.826999999999</v>
      </c>
      <c r="F22" s="4">
        <v>92986</v>
      </c>
      <c r="G22" s="4">
        <v>12000</v>
      </c>
    </row>
    <row r="23" spans="1:7" x14ac:dyDescent="0.25">
      <c r="B23" s="1" t="s">
        <v>30</v>
      </c>
      <c r="C23" s="4">
        <v>152786.62</v>
      </c>
      <c r="D23" s="4">
        <v>148095</v>
      </c>
      <c r="E23" s="4">
        <v>4691.62</v>
      </c>
      <c r="F23" s="4">
        <v>455428</v>
      </c>
      <c r="G23" s="4">
        <v>0</v>
      </c>
    </row>
    <row r="24" spans="1:7" x14ac:dyDescent="0.25">
      <c r="B24" s="1" t="s">
        <v>31</v>
      </c>
      <c r="C24" s="4">
        <v>280419.19900000002</v>
      </c>
      <c r="D24" s="4">
        <v>290383</v>
      </c>
      <c r="E24" s="4">
        <v>-9963.8009999999995</v>
      </c>
      <c r="F24" s="4">
        <v>833761</v>
      </c>
      <c r="G24" s="4">
        <f>5500+3500+2000-9000</f>
        <v>2000</v>
      </c>
    </row>
    <row r="25" spans="1:7" x14ac:dyDescent="0.25">
      <c r="B25" s="1" t="s">
        <v>32</v>
      </c>
      <c r="C25" s="4">
        <v>22600.578000000001</v>
      </c>
      <c r="D25" s="4">
        <v>19263</v>
      </c>
      <c r="E25" s="4">
        <v>3337.578</v>
      </c>
      <c r="F25" s="4">
        <v>54452</v>
      </c>
      <c r="G25" s="4">
        <v>5000</v>
      </c>
    </row>
    <row r="26" spans="1:7" x14ac:dyDescent="0.25">
      <c r="B26" s="1" t="s">
        <v>33</v>
      </c>
      <c r="C26" s="4">
        <v>20093.293000000001</v>
      </c>
      <c r="D26" s="4">
        <v>20598</v>
      </c>
      <c r="E26" s="4">
        <v>-504.70699999999999</v>
      </c>
      <c r="F26" s="4">
        <v>57743</v>
      </c>
      <c r="G26" s="4">
        <v>0</v>
      </c>
    </row>
    <row r="27" spans="1:7" x14ac:dyDescent="0.25">
      <c r="B27" s="1" t="s">
        <v>34</v>
      </c>
      <c r="C27" s="4">
        <v>6173.174</v>
      </c>
      <c r="D27" s="4">
        <v>6340</v>
      </c>
      <c r="E27" s="4">
        <v>-166.82599999999999</v>
      </c>
      <c r="F27" s="4">
        <v>15001</v>
      </c>
      <c r="G27" s="4">
        <v>0</v>
      </c>
    </row>
    <row r="28" spans="1:7" x14ac:dyDescent="0.25">
      <c r="B28" s="1" t="s">
        <v>35</v>
      </c>
      <c r="C28" s="4">
        <v>2758.8339999999998</v>
      </c>
      <c r="D28" s="4">
        <v>2880</v>
      </c>
      <c r="E28" s="4">
        <v>-121.166</v>
      </c>
      <c r="F28" s="4">
        <v>7977</v>
      </c>
      <c r="G28" s="4">
        <v>0</v>
      </c>
    </row>
    <row r="29" spans="1:7" x14ac:dyDescent="0.25">
      <c r="B29" s="1" t="s">
        <v>36</v>
      </c>
      <c r="C29" s="4">
        <v>42324.232000000004</v>
      </c>
      <c r="D29" s="4">
        <v>32556</v>
      </c>
      <c r="E29" s="4">
        <v>9768.232</v>
      </c>
      <c r="F29" s="4">
        <v>93471</v>
      </c>
      <c r="G29" s="4">
        <v>7000</v>
      </c>
    </row>
    <row r="30" spans="1:7" x14ac:dyDescent="0.25">
      <c r="B30" s="1" t="s">
        <v>37</v>
      </c>
      <c r="C30" s="4">
        <v>68363.956999999995</v>
      </c>
      <c r="D30" s="4">
        <v>67054</v>
      </c>
      <c r="E30" s="4">
        <v>1309.9570000000001</v>
      </c>
      <c r="F30" s="4">
        <v>195053</v>
      </c>
      <c r="G30" s="4">
        <v>6500</v>
      </c>
    </row>
    <row r="31" spans="1:7" x14ac:dyDescent="0.25">
      <c r="B31" s="1" t="s">
        <v>38</v>
      </c>
      <c r="C31" s="4">
        <v>1628.7819999999999</v>
      </c>
      <c r="D31" s="4">
        <v>1812</v>
      </c>
      <c r="E31" s="4">
        <v>-183.21799999999999</v>
      </c>
      <c r="F31" s="4">
        <v>7903</v>
      </c>
      <c r="G31" s="4">
        <v>0</v>
      </c>
    </row>
    <row r="32" spans="1:7" x14ac:dyDescent="0.25">
      <c r="B32" s="1" t="s">
        <v>39</v>
      </c>
      <c r="C32" s="4">
        <v>2921.652</v>
      </c>
      <c r="D32" s="4">
        <v>2890</v>
      </c>
      <c r="E32" s="4">
        <v>31.652000000000001</v>
      </c>
      <c r="F32" s="4">
        <v>12751</v>
      </c>
      <c r="G32" s="4">
        <v>0</v>
      </c>
    </row>
    <row r="33" spans="1:7" x14ac:dyDescent="0.25">
      <c r="B33" s="1" t="s">
        <v>40</v>
      </c>
      <c r="C33" s="4">
        <v>207164.989</v>
      </c>
      <c r="D33" s="4">
        <v>216547</v>
      </c>
      <c r="E33" s="4">
        <v>-9382.0110000000004</v>
      </c>
      <c r="F33" s="4">
        <v>-95300</v>
      </c>
      <c r="G33" s="4">
        <v>-36170</v>
      </c>
    </row>
    <row r="34" spans="1:7" x14ac:dyDescent="0.25">
      <c r="B34" s="1" t="s">
        <v>41</v>
      </c>
      <c r="C34" s="4">
        <v>19787.386999999999</v>
      </c>
      <c r="D34" s="4">
        <v>24000</v>
      </c>
      <c r="E34" s="4">
        <v>-4212.6130000000003</v>
      </c>
      <c r="F34" s="4">
        <v>71855</v>
      </c>
      <c r="G34" s="4">
        <v>4000</v>
      </c>
    </row>
    <row r="35" spans="1:7" x14ac:dyDescent="0.25">
      <c r="B35" s="1" t="s">
        <v>42</v>
      </c>
      <c r="C35" s="4">
        <v>13102.795</v>
      </c>
      <c r="D35" s="4">
        <v>12924</v>
      </c>
      <c r="E35" s="4">
        <v>178.79499999999999</v>
      </c>
      <c r="F35" s="4">
        <v>35532</v>
      </c>
      <c r="G35" s="4">
        <v>0</v>
      </c>
    </row>
    <row r="36" spans="1:7" x14ac:dyDescent="0.25">
      <c r="A36" s="2" t="s">
        <v>6</v>
      </c>
      <c r="B36" s="1" t="s">
        <v>43</v>
      </c>
      <c r="C36" s="4">
        <v>1229515.2209999999</v>
      </c>
      <c r="D36" s="4">
        <v>1209812</v>
      </c>
      <c r="E36" s="4">
        <v>19703.221000000001</v>
      </c>
      <c r="F36" s="4">
        <v>2846951</v>
      </c>
      <c r="G36" s="4">
        <f>(SUM(G18:G35))</f>
        <v>8830</v>
      </c>
    </row>
    <row r="37" spans="1:7" x14ac:dyDescent="0.25">
      <c r="C37" s="4"/>
      <c r="D37" s="4"/>
      <c r="E37" s="4"/>
      <c r="F37" s="4"/>
    </row>
    <row r="38" spans="1:7" x14ac:dyDescent="0.25">
      <c r="A38" s="2" t="s">
        <v>1</v>
      </c>
      <c r="B38" s="1" t="s">
        <v>44</v>
      </c>
      <c r="C38" s="4"/>
      <c r="D38" s="4"/>
      <c r="E38" s="4"/>
      <c r="F38" s="4"/>
    </row>
    <row r="39" spans="1:7" x14ac:dyDescent="0.25">
      <c r="B39" s="1" t="s">
        <v>45</v>
      </c>
      <c r="C39" s="4">
        <v>2738.299</v>
      </c>
      <c r="D39" s="4">
        <v>2375</v>
      </c>
      <c r="E39" s="4">
        <v>363.29899999999998</v>
      </c>
      <c r="F39" s="4">
        <v>9836</v>
      </c>
    </row>
    <row r="40" spans="1:7" x14ac:dyDescent="0.25">
      <c r="B40" s="1" t="s">
        <v>46</v>
      </c>
      <c r="C40" s="4">
        <v>71.266999999999996</v>
      </c>
      <c r="D40" s="4">
        <v>1441</v>
      </c>
      <c r="E40" s="4">
        <v>-1369.7329999999999</v>
      </c>
      <c r="F40" s="4">
        <v>2630</v>
      </c>
    </row>
    <row r="41" spans="1:7" x14ac:dyDescent="0.25">
      <c r="B41" s="1" t="s">
        <v>47</v>
      </c>
      <c r="C41" s="4">
        <v>5962.6189999999997</v>
      </c>
      <c r="D41" s="4">
        <v>4847</v>
      </c>
      <c r="E41" s="4">
        <v>1115.6189999999999</v>
      </c>
      <c r="F41" s="4">
        <v>22187</v>
      </c>
    </row>
    <row r="42" spans="1:7" x14ac:dyDescent="0.25">
      <c r="B42" s="1" t="s">
        <v>48</v>
      </c>
      <c r="C42" s="4">
        <v>-4705.1180000000004</v>
      </c>
      <c r="D42" s="4">
        <v>-4936</v>
      </c>
      <c r="E42" s="4">
        <v>230.88200000000001</v>
      </c>
      <c r="F42" s="4">
        <v>16178</v>
      </c>
    </row>
    <row r="43" spans="1:7" x14ac:dyDescent="0.25">
      <c r="B43" s="1" t="s">
        <v>49</v>
      </c>
      <c r="C43" s="4">
        <v>5262.0590000000002</v>
      </c>
      <c r="D43" s="4">
        <v>6028</v>
      </c>
      <c r="E43" s="4">
        <v>-765.94100000000003</v>
      </c>
      <c r="F43" s="4">
        <v>16258</v>
      </c>
    </row>
    <row r="44" spans="1:7" x14ac:dyDescent="0.25">
      <c r="A44" s="2" t="s">
        <v>6</v>
      </c>
      <c r="B44" s="1" t="s">
        <v>50</v>
      </c>
      <c r="C44" s="4">
        <v>9329.1260000000002</v>
      </c>
      <c r="D44" s="4">
        <v>9755</v>
      </c>
      <c r="E44" s="4">
        <v>-425.87400000000002</v>
      </c>
      <c r="F44" s="4">
        <v>67089</v>
      </c>
    </row>
    <row r="45" spans="1:7" x14ac:dyDescent="0.25">
      <c r="C45" s="4"/>
      <c r="D45" s="4"/>
      <c r="E45" s="4"/>
      <c r="F45" s="4"/>
    </row>
    <row r="46" spans="1:7" x14ac:dyDescent="0.25">
      <c r="A46" s="2" t="s">
        <v>1</v>
      </c>
      <c r="B46" s="1" t="s">
        <v>51</v>
      </c>
      <c r="C46" s="4"/>
      <c r="D46" s="4"/>
      <c r="E46" s="4"/>
      <c r="F46" s="4"/>
    </row>
    <row r="47" spans="1:7" x14ac:dyDescent="0.25">
      <c r="B47" s="1" t="s">
        <v>52</v>
      </c>
      <c r="C47" s="4">
        <v>1706.2090000000001</v>
      </c>
      <c r="D47" s="4">
        <v>2430</v>
      </c>
      <c r="E47" s="4">
        <v>-723.79100000000005</v>
      </c>
      <c r="F47" s="4">
        <v>6841</v>
      </c>
    </row>
    <row r="48" spans="1:7" x14ac:dyDescent="0.25">
      <c r="B48" s="1" t="s">
        <v>53</v>
      </c>
      <c r="C48" s="4">
        <v>3293.5079999999998</v>
      </c>
      <c r="D48" s="4">
        <v>4564</v>
      </c>
      <c r="E48" s="4">
        <v>-1270.492</v>
      </c>
      <c r="F48" s="4">
        <v>12891</v>
      </c>
    </row>
    <row r="49" spans="1:6" x14ac:dyDescent="0.25">
      <c r="B49" s="1" t="s">
        <v>54</v>
      </c>
      <c r="C49" s="4">
        <v>89317.061000000002</v>
      </c>
      <c r="D49" s="4">
        <v>94394</v>
      </c>
      <c r="E49" s="4">
        <v>-5076.9390000000003</v>
      </c>
      <c r="F49" s="4">
        <v>291435</v>
      </c>
    </row>
    <row r="50" spans="1:6" x14ac:dyDescent="0.25">
      <c r="B50" s="1" t="s">
        <v>55</v>
      </c>
      <c r="C50" s="4">
        <v>55550.887999999999</v>
      </c>
      <c r="D50" s="4">
        <v>63846</v>
      </c>
      <c r="E50" s="4">
        <v>-8295.1119999999992</v>
      </c>
      <c r="F50" s="4">
        <v>158418</v>
      </c>
    </row>
    <row r="51" spans="1:6" x14ac:dyDescent="0.25">
      <c r="B51" s="1" t="s">
        <v>56</v>
      </c>
      <c r="C51" s="4">
        <v>51367.042999999998</v>
      </c>
      <c r="D51" s="4">
        <v>49451</v>
      </c>
      <c r="E51" s="4">
        <v>1916.0429999999999</v>
      </c>
      <c r="F51" s="4">
        <v>105953</v>
      </c>
    </row>
    <row r="52" spans="1:6" x14ac:dyDescent="0.25">
      <c r="B52" s="1" t="s">
        <v>57</v>
      </c>
      <c r="C52" s="4">
        <v>-23755.09</v>
      </c>
      <c r="D52" s="4">
        <v>-21294</v>
      </c>
      <c r="E52" s="4">
        <v>-2461.09</v>
      </c>
      <c r="F52" s="4">
        <v>0</v>
      </c>
    </row>
    <row r="53" spans="1:6" x14ac:dyDescent="0.25">
      <c r="B53" s="1" t="s">
        <v>58</v>
      </c>
      <c r="C53" s="4">
        <v>-49285.483</v>
      </c>
      <c r="D53" s="4">
        <v>-43724</v>
      </c>
      <c r="E53" s="4">
        <v>-5561.4830000000002</v>
      </c>
      <c r="F53" s="4">
        <v>0</v>
      </c>
    </row>
    <row r="54" spans="1:6" x14ac:dyDescent="0.25">
      <c r="B54" s="1" t="s">
        <v>59</v>
      </c>
      <c r="C54" s="4">
        <v>-17110.413</v>
      </c>
      <c r="D54" s="4">
        <v>-24363</v>
      </c>
      <c r="E54" s="4">
        <v>7252.5870000000004</v>
      </c>
      <c r="F54" s="4">
        <v>140</v>
      </c>
    </row>
    <row r="55" spans="1:6" x14ac:dyDescent="0.25">
      <c r="B55" s="1" t="s">
        <v>60</v>
      </c>
      <c r="C55" s="4">
        <v>-364.75799999999998</v>
      </c>
      <c r="D55" s="4">
        <v>0</v>
      </c>
      <c r="E55" s="4">
        <v>-364.75799999999998</v>
      </c>
      <c r="F55" s="4">
        <v>0</v>
      </c>
    </row>
    <row r="56" spans="1:6" x14ac:dyDescent="0.25">
      <c r="B56" s="1" t="s">
        <v>61</v>
      </c>
      <c r="C56" s="4">
        <v>3261.6619999999998</v>
      </c>
      <c r="D56" s="4">
        <v>5031</v>
      </c>
      <c r="E56" s="4">
        <v>-1769.338</v>
      </c>
      <c r="F56" s="4">
        <v>9297</v>
      </c>
    </row>
    <row r="57" spans="1:6" x14ac:dyDescent="0.25">
      <c r="B57" s="1" t="s">
        <v>62</v>
      </c>
      <c r="C57" s="4">
        <v>-3999.846</v>
      </c>
      <c r="D57" s="4">
        <v>0</v>
      </c>
      <c r="E57" s="4">
        <v>-3999.846</v>
      </c>
      <c r="F57" s="4">
        <v>0</v>
      </c>
    </row>
    <row r="58" spans="1:6" x14ac:dyDescent="0.25">
      <c r="A58" s="2" t="s">
        <v>6</v>
      </c>
      <c r="B58" s="1" t="s">
        <v>63</v>
      </c>
      <c r="C58" s="4">
        <v>109980.78</v>
      </c>
      <c r="D58" s="4">
        <v>130335</v>
      </c>
      <c r="E58" s="4">
        <v>-20354.22</v>
      </c>
      <c r="F58" s="4">
        <v>584975</v>
      </c>
    </row>
    <row r="59" spans="1:6" x14ac:dyDescent="0.25">
      <c r="C59" s="4"/>
      <c r="D59" s="4"/>
      <c r="E59" s="4"/>
      <c r="F59" s="4"/>
    </row>
    <row r="60" spans="1:6" x14ac:dyDescent="0.25">
      <c r="A60" s="2" t="s">
        <v>1</v>
      </c>
      <c r="B60" s="1" t="s">
        <v>64</v>
      </c>
      <c r="C60" s="4"/>
      <c r="D60" s="4"/>
      <c r="E60" s="4"/>
      <c r="F60" s="4"/>
    </row>
    <row r="61" spans="1:6" x14ac:dyDescent="0.25">
      <c r="B61" s="1" t="s">
        <v>65</v>
      </c>
      <c r="C61" s="4">
        <v>2339.71</v>
      </c>
      <c r="D61" s="4">
        <v>2597</v>
      </c>
      <c r="E61" s="4">
        <v>-257.29000000000002</v>
      </c>
      <c r="F61" s="4">
        <v>10381</v>
      </c>
    </row>
    <row r="62" spans="1:6" x14ac:dyDescent="0.25">
      <c r="B62" s="1" t="s">
        <v>66</v>
      </c>
      <c r="C62" s="4">
        <v>7169.73</v>
      </c>
      <c r="D62" s="4">
        <v>7549</v>
      </c>
      <c r="E62" s="4">
        <v>-379.27</v>
      </c>
      <c r="F62" s="4">
        <v>15332</v>
      </c>
    </row>
    <row r="63" spans="1:6" x14ac:dyDescent="0.25">
      <c r="B63" s="1" t="s">
        <v>67</v>
      </c>
      <c r="C63" s="4">
        <v>3080.7460000000001</v>
      </c>
      <c r="D63" s="4">
        <v>3071</v>
      </c>
      <c r="E63" s="4">
        <v>9.7460000000000004</v>
      </c>
      <c r="F63" s="4">
        <v>8855</v>
      </c>
    </row>
    <row r="64" spans="1:6" x14ac:dyDescent="0.25">
      <c r="B64" s="1" t="s">
        <v>68</v>
      </c>
      <c r="C64" s="4">
        <v>71840.131999999998</v>
      </c>
      <c r="D64" s="4">
        <v>72447</v>
      </c>
      <c r="E64" s="4">
        <v>-606.86800000000005</v>
      </c>
      <c r="F64" s="4">
        <v>175964</v>
      </c>
    </row>
    <row r="65" spans="1:6" x14ac:dyDescent="0.25">
      <c r="B65" s="1" t="s">
        <v>69</v>
      </c>
      <c r="C65" s="4">
        <v>5208.1289999999999</v>
      </c>
      <c r="D65" s="4">
        <v>5248</v>
      </c>
      <c r="E65" s="4">
        <v>-39.871000000000002</v>
      </c>
      <c r="F65" s="4">
        <v>14421</v>
      </c>
    </row>
    <row r="66" spans="1:6" x14ac:dyDescent="0.25">
      <c r="B66" s="1" t="s">
        <v>70</v>
      </c>
      <c r="C66" s="4">
        <v>852.03700000000003</v>
      </c>
      <c r="D66" s="4">
        <v>1018</v>
      </c>
      <c r="E66" s="4">
        <v>-165.96299999999999</v>
      </c>
      <c r="F66" s="4">
        <v>2841</v>
      </c>
    </row>
    <row r="67" spans="1:6" x14ac:dyDescent="0.25">
      <c r="B67" s="1" t="s">
        <v>71</v>
      </c>
      <c r="C67" s="4">
        <v>3337.5819999999999</v>
      </c>
      <c r="D67" s="4">
        <v>3737</v>
      </c>
      <c r="E67" s="4">
        <v>-399.41800000000001</v>
      </c>
      <c r="F67" s="4">
        <v>10414</v>
      </c>
    </row>
    <row r="68" spans="1:6" x14ac:dyDescent="0.25">
      <c r="A68" s="2" t="s">
        <v>6</v>
      </c>
      <c r="B68" s="1" t="s">
        <v>72</v>
      </c>
      <c r="C68" s="4">
        <v>93828.065000000002</v>
      </c>
      <c r="D68" s="4">
        <v>95667</v>
      </c>
      <c r="E68" s="4">
        <v>-1838.9349999999999</v>
      </c>
      <c r="F68" s="4">
        <v>238208</v>
      </c>
    </row>
    <row r="69" spans="1:6" x14ac:dyDescent="0.25">
      <c r="C69" s="4"/>
      <c r="D69" s="4"/>
      <c r="E69" s="4"/>
      <c r="F69" s="4"/>
    </row>
    <row r="70" spans="1:6" x14ac:dyDescent="0.25">
      <c r="A70" s="2" t="s">
        <v>1</v>
      </c>
      <c r="B70" s="1" t="s">
        <v>73</v>
      </c>
      <c r="C70" s="4"/>
      <c r="D70" s="4"/>
      <c r="E70" s="4"/>
      <c r="F70" s="4"/>
    </row>
    <row r="71" spans="1:6" x14ac:dyDescent="0.25">
      <c r="B71" s="1" t="s">
        <v>74</v>
      </c>
      <c r="C71" s="4">
        <v>-4739.3779999999997</v>
      </c>
      <c r="D71" s="4">
        <v>-4844</v>
      </c>
      <c r="E71" s="4">
        <v>104.622</v>
      </c>
      <c r="F71" s="4">
        <v>4936</v>
      </c>
    </row>
    <row r="72" spans="1:6" x14ac:dyDescent="0.25">
      <c r="B72" s="1" t="s">
        <v>75</v>
      </c>
      <c r="C72" s="4">
        <v>2059.7359999999999</v>
      </c>
      <c r="D72" s="4">
        <v>2204</v>
      </c>
      <c r="E72" s="4">
        <v>-144.26400000000001</v>
      </c>
      <c r="F72" s="4">
        <v>6190</v>
      </c>
    </row>
    <row r="73" spans="1:6" x14ac:dyDescent="0.25">
      <c r="B73" s="1" t="s">
        <v>76</v>
      </c>
      <c r="C73" s="4">
        <v>119752.738</v>
      </c>
      <c r="D73" s="4">
        <v>123063</v>
      </c>
      <c r="E73" s="4">
        <v>-3310.2620000000002</v>
      </c>
      <c r="F73" s="4">
        <v>309061</v>
      </c>
    </row>
    <row r="74" spans="1:6" x14ac:dyDescent="0.25">
      <c r="A74" s="2" t="s">
        <v>6</v>
      </c>
      <c r="B74" s="1" t="s">
        <v>77</v>
      </c>
      <c r="C74" s="4">
        <v>117073.09600000001</v>
      </c>
      <c r="D74" s="4">
        <v>120423</v>
      </c>
      <c r="E74" s="4">
        <v>-3349.904</v>
      </c>
      <c r="F74" s="4">
        <v>320187</v>
      </c>
    </row>
    <row r="75" spans="1:6" x14ac:dyDescent="0.25">
      <c r="C75" s="4"/>
      <c r="D75" s="4"/>
      <c r="E75" s="4"/>
      <c r="F75" s="4"/>
    </row>
    <row r="76" spans="1:6" x14ac:dyDescent="0.25">
      <c r="A76" s="2" t="s">
        <v>1</v>
      </c>
      <c r="B76" s="1" t="s">
        <v>78</v>
      </c>
      <c r="C76" s="4">
        <v>0</v>
      </c>
      <c r="D76" s="4">
        <v>0</v>
      </c>
      <c r="E76" s="4">
        <v>0</v>
      </c>
      <c r="F76" s="4">
        <v>30000</v>
      </c>
    </row>
    <row r="77" spans="1:6" x14ac:dyDescent="0.25">
      <c r="C77" s="4"/>
      <c r="D77" s="4"/>
      <c r="E77" s="4"/>
      <c r="F77" s="4"/>
    </row>
    <row r="78" spans="1:6" x14ac:dyDescent="0.25">
      <c r="A78" s="2" t="s">
        <v>1</v>
      </c>
      <c r="B78" s="1" t="s">
        <v>79</v>
      </c>
      <c r="C78" s="4"/>
      <c r="D78" s="4"/>
      <c r="E78" s="4"/>
      <c r="F78" s="4"/>
    </row>
    <row r="79" spans="1:6" x14ac:dyDescent="0.25">
      <c r="A79" s="2" t="s">
        <v>6</v>
      </c>
      <c r="B79" s="1" t="s">
        <v>80</v>
      </c>
      <c r="C79" s="4">
        <v>207950026</v>
      </c>
      <c r="D79" s="4">
        <v>145495000</v>
      </c>
      <c r="E79" s="4">
        <v>62455026</v>
      </c>
      <c r="F79" s="4">
        <v>494492000</v>
      </c>
    </row>
    <row r="80" spans="1:6" x14ac:dyDescent="0.25">
      <c r="C80" s="4"/>
      <c r="D80" s="4"/>
      <c r="E80" s="4"/>
      <c r="F80" s="4"/>
    </row>
    <row r="81" spans="1:6" x14ac:dyDescent="0.25">
      <c r="A81" s="2" t="s">
        <v>1</v>
      </c>
      <c r="B81" s="1" t="s">
        <v>81</v>
      </c>
      <c r="C81" s="4">
        <v>2816494172</v>
      </c>
      <c r="D81" s="4">
        <v>2731771000</v>
      </c>
      <c r="E81" s="4">
        <v>84723172</v>
      </c>
      <c r="F81" s="4">
        <v>7684505000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2019-05-23T08:32:05Z</dcterms:modified>
</cp:coreProperties>
</file>